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8\"/>
    </mc:Choice>
  </mc:AlternateContent>
  <bookViews>
    <workbookView xWindow="0" yWindow="0" windowWidth="20235" windowHeight="9765"/>
  </bookViews>
  <sheets>
    <sheet name="Лист1" sheetId="1" r:id="rId1"/>
  </sheets>
  <definedNames>
    <definedName name="_xlnm._FilterDatabase" localSheetId="0" hidden="1">Лист1!$A$3:$D$88</definedName>
    <definedName name="_xlnm.Print_Titles" localSheetId="0">Лист1!$3:$3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1" i="1"/>
  <c r="C43" i="1"/>
  <c r="C32" i="1"/>
  <c r="C18" i="1"/>
  <c r="F86" i="1"/>
  <c r="F81" i="1"/>
  <c r="F43" i="1"/>
  <c r="F32" i="1"/>
  <c r="F18" i="1"/>
  <c r="D88" i="1"/>
  <c r="C88" i="1"/>
  <c r="B88" i="1"/>
</calcChain>
</file>

<file path=xl/sharedStrings.xml><?xml version="1.0" encoding="utf-8"?>
<sst xmlns="http://schemas.openxmlformats.org/spreadsheetml/2006/main" count="88" uniqueCount="71">
  <si>
    <t>Фамилия И.О.</t>
  </si>
  <si>
    <t>Итого начислено</t>
  </si>
  <si>
    <t>Исх.Сальдо</t>
  </si>
  <si>
    <t xml:space="preserve">Аммосов Иван Егорович                                                           </t>
  </si>
  <si>
    <t xml:space="preserve">Антоева Лена Николаевна                                                         </t>
  </si>
  <si>
    <t xml:space="preserve">Винокуров Владимир Владимирович                                                 </t>
  </si>
  <si>
    <t xml:space="preserve">Винокурова Надежда Степановна                                                   </t>
  </si>
  <si>
    <t xml:space="preserve">Винокуров Савелий Саввич                                                        </t>
  </si>
  <si>
    <t xml:space="preserve">Винокурова Нария Владимировна                                                   </t>
  </si>
  <si>
    <t xml:space="preserve">Готовцева Зоя Николаевна                                                        </t>
  </si>
  <si>
    <t xml:space="preserve">Данилова Екатерина Павловна                                                     </t>
  </si>
  <si>
    <t xml:space="preserve">Дорофеева Екатерина Константиновна                                              </t>
  </si>
  <si>
    <t xml:space="preserve">Дьяконова Валентина Семеновна                                                   </t>
  </si>
  <si>
    <t xml:space="preserve">Дьяконова Светлана Васильевна                                                   </t>
  </si>
  <si>
    <t xml:space="preserve">Дьячковский Алексей Владимирович                                                </t>
  </si>
  <si>
    <t xml:space="preserve">Жиркова Саргылана Владимировна                                                  </t>
  </si>
  <si>
    <t xml:space="preserve">Захаров Михаил Ильич                                                            </t>
  </si>
  <si>
    <t xml:space="preserve">Иванов Прокопий Прокопьевич                                                     </t>
  </si>
  <si>
    <t xml:space="preserve">Иванова Галина Васильевна                                                       </t>
  </si>
  <si>
    <t xml:space="preserve">Иванова Анна Владимировна                                                       </t>
  </si>
  <si>
    <t xml:space="preserve">Кайгородов Иннокентий Петрович                                                  </t>
  </si>
  <si>
    <t xml:space="preserve">Кайгородова Антонина Васильевна                                                 </t>
  </si>
  <si>
    <t xml:space="preserve">Колмогорова Валентина Саввична                                                  </t>
  </si>
  <si>
    <t xml:space="preserve">Колодезникова Людмила Александровна                                             </t>
  </si>
  <si>
    <t xml:space="preserve">Корякин Сергей Дмитриевич                                                       </t>
  </si>
  <si>
    <t xml:space="preserve">Корякина Фекла Гаврильевна                                                      </t>
  </si>
  <si>
    <t xml:space="preserve">Кривогорницына Ольга Александровна                                              </t>
  </si>
  <si>
    <t xml:space="preserve">Кутуков Иван Владимирович                                                       </t>
  </si>
  <si>
    <t xml:space="preserve">Кутукова Ирина Иннокентьевна                                                    </t>
  </si>
  <si>
    <t xml:space="preserve">Куличкина Матрена Владимировна                                                  </t>
  </si>
  <si>
    <t xml:space="preserve">Лукин Михаил Иванович                                                           </t>
  </si>
  <si>
    <t xml:space="preserve">Лукина Венера Николаевна                                                        </t>
  </si>
  <si>
    <t xml:space="preserve">Лукина Нарьяна Михайловна                                                       </t>
  </si>
  <si>
    <t xml:space="preserve">Марков Василий Николаевич                                                       </t>
  </si>
  <si>
    <t xml:space="preserve">Маркова Варвара Петровна                                                        </t>
  </si>
  <si>
    <t xml:space="preserve">Маркова Мария Васильевна                                                        </t>
  </si>
  <si>
    <t xml:space="preserve">Местников Егор Анатольевич                                                      </t>
  </si>
  <si>
    <t xml:space="preserve">Михайлов Дмитрий Юрьевич                                                        </t>
  </si>
  <si>
    <t xml:space="preserve">Молодова Валентина Михайловна                                                   </t>
  </si>
  <si>
    <t xml:space="preserve">Наумов Николай Николаевич                                                       </t>
  </si>
  <si>
    <t xml:space="preserve">Наумова Александра Ивановна                                                     </t>
  </si>
  <si>
    <t xml:space="preserve">Ноговицына Саина Трофимовна                                                     </t>
  </si>
  <si>
    <t xml:space="preserve">Оконешников Прокопий Прокопьевич                                                </t>
  </si>
  <si>
    <t xml:space="preserve">Оконешникова Саргылана Афанасьевна                                              </t>
  </si>
  <si>
    <t xml:space="preserve">Олесова Людмила Максимовна                                                      </t>
  </si>
  <si>
    <t xml:space="preserve">Парников Айсен Егорович                                                         </t>
  </si>
  <si>
    <t xml:space="preserve">Парникова Саргылана Михайловна                                                  </t>
  </si>
  <si>
    <t xml:space="preserve">Петрова Екатерина Спартаковна                                                   </t>
  </si>
  <si>
    <t xml:space="preserve">Петухова Зоя Александровна                                                      </t>
  </si>
  <si>
    <t xml:space="preserve">Попова Мария Алексеевна                                                         </t>
  </si>
  <si>
    <t xml:space="preserve">Поротов Мир Васильевич                                                          </t>
  </si>
  <si>
    <t xml:space="preserve">Поротова Зоя Ивановна                                                           </t>
  </si>
  <si>
    <t xml:space="preserve">Потапова Анна Максимовна                                                        </t>
  </si>
  <si>
    <t xml:space="preserve">Потапова Алена Николаевна                                                       </t>
  </si>
  <si>
    <t xml:space="preserve">Потапова Ольга Николаевна                                                       </t>
  </si>
  <si>
    <t xml:space="preserve">Прокопьева Мария Васильевна                                                     </t>
  </si>
  <si>
    <t xml:space="preserve">Сергеева Аида Дмитриевна                                                        </t>
  </si>
  <si>
    <t xml:space="preserve">Сивцева Раиса Семеновна                                                         </t>
  </si>
  <si>
    <t xml:space="preserve">Слепцова Евдокия Ильинична                                                      </t>
  </si>
  <si>
    <t xml:space="preserve">Собакина Валерия Валерьевна                                                     </t>
  </si>
  <si>
    <t xml:space="preserve">Собакина Татьяна Васильевна                                                     </t>
  </si>
  <si>
    <t xml:space="preserve">Степанова Мария Валентиновна                                                    </t>
  </si>
  <si>
    <t xml:space="preserve">Татаринов Ариан Афанасьевич                                                     </t>
  </si>
  <si>
    <t xml:space="preserve">Татаринова Екатерина Афанасьевна                                                </t>
  </si>
  <si>
    <t xml:space="preserve">Татаринова Любовь Семеновна                                                     </t>
  </si>
  <si>
    <t xml:space="preserve">Тимофеев Павел Петрович                                                         </t>
  </si>
  <si>
    <t xml:space="preserve">Федотов Нюргун Егорович                                                         </t>
  </si>
  <si>
    <t xml:space="preserve">Харитонова Эльвира Семеновна                                                    </t>
  </si>
  <si>
    <t xml:space="preserve">Чукрова Александра Николаевна                                                   </t>
  </si>
  <si>
    <t xml:space="preserve">Шадрина Евдокия Семеновна                                                       </t>
  </si>
  <si>
    <t>Средняя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</si>
</sst>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0" fillId="0" borderId="0" xfId="0" applyNumberFormat="1"/>
    <xf numFmtId="49" fontId="1" fillId="0" borderId="4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49" fontId="1" fillId="0" borderId="6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49" fontId="1" fillId="0" borderId="8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8"/>
  <sheetViews>
    <sheetView tabSelected="1" workbookViewId="0">
      <selection activeCell="I92" sqref="I92"/>
    </sheetView>
  </sheetViews>
  <sheetFormatPr defaultRowHeight="15" x14ac:dyDescent="0.25"/>
  <cols>
    <col min="1" max="1" width="53.7109375" bestFit="1" customWidth="1"/>
    <col min="2" max="2" width="10" hidden="1" customWidth="1"/>
    <col min="3" max="3" width="10" bestFit="1" customWidth="1"/>
    <col min="4" max="4" width="8.5703125" hidden="1" customWidth="1"/>
    <col min="6" max="6" width="9.5703125" hidden="1" customWidth="1"/>
  </cols>
  <sheetData>
    <row r="1" spans="1:4" x14ac:dyDescent="0.25">
      <c r="A1" s="3"/>
      <c r="B1" s="3"/>
      <c r="C1" s="3"/>
      <c r="D1" s="3"/>
    </row>
    <row r="2" spans="1:4" ht="15.75" thickBot="1" x14ac:dyDescent="0.3">
      <c r="A2" s="4"/>
      <c r="B2" s="4"/>
      <c r="C2" s="4"/>
      <c r="D2" s="4"/>
    </row>
    <row r="3" spans="1:4" ht="24.75" thickBot="1" x14ac:dyDescent="0.3">
      <c r="A3" s="1" t="s">
        <v>0</v>
      </c>
      <c r="B3" s="1" t="s">
        <v>1</v>
      </c>
      <c r="C3" s="1" t="s">
        <v>70</v>
      </c>
      <c r="D3" s="2" t="s">
        <v>2</v>
      </c>
    </row>
    <row r="4" spans="1:4" hidden="1" x14ac:dyDescent="0.25">
      <c r="A4" s="6" t="s">
        <v>3</v>
      </c>
      <c r="B4" s="7">
        <v>122770.56</v>
      </c>
      <c r="C4" s="7">
        <v>122770.56</v>
      </c>
      <c r="D4" s="8">
        <v>0</v>
      </c>
    </row>
    <row r="5" spans="1:4" hidden="1" x14ac:dyDescent="0.25">
      <c r="A5" s="9" t="s">
        <v>4</v>
      </c>
      <c r="B5" s="10">
        <v>524600.6</v>
      </c>
      <c r="C5" s="10">
        <v>524600.6</v>
      </c>
      <c r="D5" s="11">
        <v>0</v>
      </c>
    </row>
    <row r="6" spans="1:4" hidden="1" x14ac:dyDescent="0.25">
      <c r="A6" s="9" t="s">
        <v>5</v>
      </c>
      <c r="B6" s="10">
        <v>106554.67</v>
      </c>
      <c r="C6" s="10">
        <v>106554.67</v>
      </c>
      <c r="D6" s="11">
        <v>0</v>
      </c>
    </row>
    <row r="7" spans="1:4" hidden="1" x14ac:dyDescent="0.25">
      <c r="A7" s="9" t="s">
        <v>6</v>
      </c>
      <c r="B7" s="10">
        <v>693860.17</v>
      </c>
      <c r="C7" s="10">
        <v>693860.17</v>
      </c>
      <c r="D7" s="11">
        <v>0</v>
      </c>
    </row>
    <row r="8" spans="1:4" hidden="1" x14ac:dyDescent="0.25">
      <c r="A8" s="9" t="s">
        <v>7</v>
      </c>
      <c r="B8" s="10">
        <v>61739.15</v>
      </c>
      <c r="C8" s="10">
        <v>61739.15</v>
      </c>
      <c r="D8" s="11">
        <v>0</v>
      </c>
    </row>
    <row r="9" spans="1:4" hidden="1" x14ac:dyDescent="0.25">
      <c r="A9" s="9" t="s">
        <v>8</v>
      </c>
      <c r="B9" s="10">
        <v>136836.70000000001</v>
      </c>
      <c r="C9" s="10">
        <v>136836.70000000001</v>
      </c>
      <c r="D9" s="11">
        <v>0</v>
      </c>
    </row>
    <row r="10" spans="1:4" hidden="1" x14ac:dyDescent="0.25">
      <c r="A10" s="9" t="s">
        <v>9</v>
      </c>
      <c r="B10" s="10">
        <v>997457.26</v>
      </c>
      <c r="C10" s="10">
        <v>997457.26</v>
      </c>
      <c r="D10" s="11">
        <v>0</v>
      </c>
    </row>
    <row r="11" spans="1:4" hidden="1" x14ac:dyDescent="0.25">
      <c r="A11" s="9" t="s">
        <v>10</v>
      </c>
      <c r="B11" s="10">
        <v>21455.97</v>
      </c>
      <c r="C11" s="10">
        <v>21455.97</v>
      </c>
      <c r="D11" s="11">
        <v>0</v>
      </c>
    </row>
    <row r="12" spans="1:4" hidden="1" x14ac:dyDescent="0.25">
      <c r="A12" s="9" t="s">
        <v>11</v>
      </c>
      <c r="B12" s="10">
        <v>200760.68</v>
      </c>
      <c r="C12" s="10">
        <v>200760.68</v>
      </c>
      <c r="D12" s="11">
        <v>0</v>
      </c>
    </row>
    <row r="13" spans="1:4" hidden="1" x14ac:dyDescent="0.25">
      <c r="A13" s="9" t="s">
        <v>12</v>
      </c>
      <c r="B13" s="10">
        <v>522709.53</v>
      </c>
      <c r="C13" s="10">
        <v>522709.53</v>
      </c>
      <c r="D13" s="11">
        <v>0</v>
      </c>
    </row>
    <row r="14" spans="1:4" hidden="1" x14ac:dyDescent="0.25">
      <c r="A14" s="9" t="s">
        <v>12</v>
      </c>
      <c r="B14" s="10">
        <v>114194.79</v>
      </c>
      <c r="C14" s="10">
        <v>114194.79</v>
      </c>
      <c r="D14" s="11">
        <v>0</v>
      </c>
    </row>
    <row r="15" spans="1:4" hidden="1" x14ac:dyDescent="0.25">
      <c r="A15" s="9" t="s">
        <v>13</v>
      </c>
      <c r="B15" s="10">
        <v>45501.120000000003</v>
      </c>
      <c r="C15" s="10">
        <v>45501.120000000003</v>
      </c>
      <c r="D15" s="11">
        <v>0</v>
      </c>
    </row>
    <row r="16" spans="1:4" hidden="1" x14ac:dyDescent="0.25">
      <c r="A16" s="9" t="s">
        <v>13</v>
      </c>
      <c r="B16" s="10">
        <v>4557.51</v>
      </c>
      <c r="C16" s="10">
        <v>4557.51</v>
      </c>
      <c r="D16" s="11">
        <v>0</v>
      </c>
    </row>
    <row r="17" spans="1:6" hidden="1" x14ac:dyDescent="0.25">
      <c r="A17" s="9" t="s">
        <v>14</v>
      </c>
      <c r="B17" s="10">
        <v>86634.880000000005</v>
      </c>
      <c r="C17" s="10">
        <v>86634.880000000005</v>
      </c>
      <c r="D17" s="11">
        <v>0</v>
      </c>
    </row>
    <row r="18" spans="1:6" x14ac:dyDescent="0.25">
      <c r="A18" s="9" t="s">
        <v>15</v>
      </c>
      <c r="B18" s="10">
        <v>137537.03</v>
      </c>
      <c r="C18" s="10">
        <f>F18/4</f>
        <v>58727.282500000001</v>
      </c>
      <c r="D18" s="11"/>
      <c r="F18" s="5">
        <f>B18+B19</f>
        <v>234909.13</v>
      </c>
    </row>
    <row r="19" spans="1:6" hidden="1" x14ac:dyDescent="0.25">
      <c r="A19" s="9" t="s">
        <v>15</v>
      </c>
      <c r="B19" s="10">
        <v>97372.1</v>
      </c>
      <c r="C19" s="10"/>
      <c r="D19" s="11"/>
    </row>
    <row r="20" spans="1:6" hidden="1" x14ac:dyDescent="0.25">
      <c r="A20" s="9" t="s">
        <v>16</v>
      </c>
      <c r="B20" s="10">
        <v>99457.1</v>
      </c>
      <c r="C20" s="10">
        <v>99457.1</v>
      </c>
      <c r="D20" s="11">
        <v>0</v>
      </c>
    </row>
    <row r="21" spans="1:6" hidden="1" x14ac:dyDescent="0.25">
      <c r="A21" s="9" t="s">
        <v>17</v>
      </c>
      <c r="B21" s="10">
        <v>213046.54</v>
      </c>
      <c r="C21" s="10">
        <v>213046.54</v>
      </c>
      <c r="D21" s="11">
        <v>0</v>
      </c>
    </row>
    <row r="22" spans="1:6" hidden="1" x14ac:dyDescent="0.25">
      <c r="A22" s="9" t="s">
        <v>18</v>
      </c>
      <c r="B22" s="10">
        <v>552368.03</v>
      </c>
      <c r="C22" s="10">
        <v>552368.03</v>
      </c>
      <c r="D22" s="11">
        <v>0</v>
      </c>
    </row>
    <row r="23" spans="1:6" hidden="1" x14ac:dyDescent="0.25">
      <c r="A23" s="9" t="s">
        <v>18</v>
      </c>
      <c r="B23" s="10">
        <v>14251.77</v>
      </c>
      <c r="C23" s="10">
        <v>14251.77</v>
      </c>
      <c r="D23" s="11">
        <v>0</v>
      </c>
    </row>
    <row r="24" spans="1:6" hidden="1" x14ac:dyDescent="0.25">
      <c r="A24" s="9" t="s">
        <v>19</v>
      </c>
      <c r="B24" s="10">
        <v>245863.54</v>
      </c>
      <c r="C24" s="10">
        <v>245863.54</v>
      </c>
      <c r="D24" s="11">
        <v>0</v>
      </c>
    </row>
    <row r="25" spans="1:6" hidden="1" x14ac:dyDescent="0.25">
      <c r="A25" s="9" t="s">
        <v>19</v>
      </c>
      <c r="B25" s="10">
        <v>6478.36</v>
      </c>
      <c r="C25" s="10">
        <v>6478.36</v>
      </c>
      <c r="D25" s="11">
        <v>0</v>
      </c>
    </row>
    <row r="26" spans="1:6" hidden="1" x14ac:dyDescent="0.25">
      <c r="A26" s="9" t="s">
        <v>20</v>
      </c>
      <c r="B26" s="10">
        <v>378856.88</v>
      </c>
      <c r="C26" s="10">
        <v>378856.88</v>
      </c>
      <c r="D26" s="11">
        <v>0</v>
      </c>
    </row>
    <row r="27" spans="1:6" hidden="1" x14ac:dyDescent="0.25">
      <c r="A27" s="9" t="s">
        <v>21</v>
      </c>
      <c r="B27" s="10">
        <v>784620.46</v>
      </c>
      <c r="C27" s="10">
        <v>784620.46</v>
      </c>
      <c r="D27" s="11">
        <v>0</v>
      </c>
    </row>
    <row r="28" spans="1:6" hidden="1" x14ac:dyDescent="0.25">
      <c r="A28" s="9" t="s">
        <v>21</v>
      </c>
      <c r="B28" s="10">
        <v>14251.77</v>
      </c>
      <c r="C28" s="10">
        <v>14251.77</v>
      </c>
      <c r="D28" s="11">
        <v>0</v>
      </c>
    </row>
    <row r="29" spans="1:6" hidden="1" x14ac:dyDescent="0.25">
      <c r="A29" s="9" t="s">
        <v>22</v>
      </c>
      <c r="B29" s="10">
        <v>83441.94</v>
      </c>
      <c r="C29" s="10">
        <v>83441.94</v>
      </c>
      <c r="D29" s="11">
        <v>0</v>
      </c>
    </row>
    <row r="30" spans="1:6" hidden="1" x14ac:dyDescent="0.25">
      <c r="A30" s="9" t="s">
        <v>23</v>
      </c>
      <c r="B30" s="10">
        <v>580059.68000000005</v>
      </c>
      <c r="C30" s="10">
        <v>580059.68000000005</v>
      </c>
      <c r="D30" s="11">
        <v>0</v>
      </c>
    </row>
    <row r="31" spans="1:6" hidden="1" x14ac:dyDescent="0.25">
      <c r="A31" s="9" t="s">
        <v>24</v>
      </c>
      <c r="B31" s="10">
        <v>251325.61</v>
      </c>
      <c r="C31" s="10">
        <v>251325.61</v>
      </c>
      <c r="D31" s="11">
        <v>0</v>
      </c>
    </row>
    <row r="32" spans="1:6" x14ac:dyDescent="0.25">
      <c r="A32" s="9" t="s">
        <v>25</v>
      </c>
      <c r="B32" s="10">
        <v>417874.9</v>
      </c>
      <c r="C32" s="10">
        <f>F32/12</f>
        <v>79461.48</v>
      </c>
      <c r="D32" s="11"/>
      <c r="F32" s="5">
        <f>B32+B33+B34</f>
        <v>953537.76</v>
      </c>
    </row>
    <row r="33" spans="1:6" hidden="1" x14ac:dyDescent="0.25">
      <c r="A33" s="9" t="s">
        <v>25</v>
      </c>
      <c r="B33" s="10">
        <v>19434.34</v>
      </c>
      <c r="C33" s="10"/>
      <c r="D33" s="11"/>
    </row>
    <row r="34" spans="1:6" hidden="1" x14ac:dyDescent="0.25">
      <c r="A34" s="9" t="s">
        <v>25</v>
      </c>
      <c r="B34" s="10">
        <v>516228.52</v>
      </c>
      <c r="C34" s="10"/>
      <c r="D34" s="11"/>
    </row>
    <row r="35" spans="1:6" hidden="1" x14ac:dyDescent="0.25">
      <c r="A35" s="9" t="s">
        <v>26</v>
      </c>
      <c r="B35" s="10">
        <v>53495.87</v>
      </c>
      <c r="C35" s="10">
        <v>53495.87</v>
      </c>
      <c r="D35" s="11">
        <v>0</v>
      </c>
    </row>
    <row r="36" spans="1:6" hidden="1" x14ac:dyDescent="0.25">
      <c r="A36" s="9" t="s">
        <v>27</v>
      </c>
      <c r="B36" s="10">
        <v>204215.26</v>
      </c>
      <c r="C36" s="10">
        <v>204215.26</v>
      </c>
      <c r="D36" s="11">
        <v>0</v>
      </c>
    </row>
    <row r="37" spans="1:6" hidden="1" x14ac:dyDescent="0.25">
      <c r="A37" s="9" t="s">
        <v>28</v>
      </c>
      <c r="B37" s="10">
        <v>78335.31</v>
      </c>
      <c r="C37" s="10">
        <v>78335.31</v>
      </c>
      <c r="D37" s="11">
        <v>0</v>
      </c>
    </row>
    <row r="38" spans="1:6" hidden="1" x14ac:dyDescent="0.25">
      <c r="A38" s="9" t="s">
        <v>29</v>
      </c>
      <c r="B38" s="10">
        <v>233346.14</v>
      </c>
      <c r="C38" s="10">
        <v>233346.14</v>
      </c>
      <c r="D38" s="11">
        <v>0</v>
      </c>
    </row>
    <row r="39" spans="1:6" hidden="1" x14ac:dyDescent="0.25">
      <c r="A39" s="9" t="s">
        <v>30</v>
      </c>
      <c r="B39" s="10">
        <v>532021.93000000005</v>
      </c>
      <c r="C39" s="10">
        <v>532021.93000000005</v>
      </c>
      <c r="D39" s="11">
        <v>0</v>
      </c>
    </row>
    <row r="40" spans="1:6" hidden="1" x14ac:dyDescent="0.25">
      <c r="A40" s="9" t="s">
        <v>30</v>
      </c>
      <c r="B40" s="10">
        <v>15281.25</v>
      </c>
      <c r="C40" s="10">
        <v>15281.25</v>
      </c>
      <c r="D40" s="11">
        <v>0</v>
      </c>
    </row>
    <row r="41" spans="1:6" hidden="1" x14ac:dyDescent="0.25">
      <c r="A41" s="9" t="s">
        <v>31</v>
      </c>
      <c r="B41" s="10">
        <v>492599.79</v>
      </c>
      <c r="C41" s="10">
        <v>492599.79</v>
      </c>
      <c r="D41" s="11">
        <v>0</v>
      </c>
    </row>
    <row r="42" spans="1:6" hidden="1" x14ac:dyDescent="0.25">
      <c r="A42" s="9" t="s">
        <v>32</v>
      </c>
      <c r="B42" s="10">
        <v>216376</v>
      </c>
      <c r="C42" s="10">
        <v>216376</v>
      </c>
      <c r="D42" s="11">
        <v>0</v>
      </c>
    </row>
    <row r="43" spans="1:6" x14ac:dyDescent="0.25">
      <c r="A43" s="9" t="s">
        <v>33</v>
      </c>
      <c r="B43" s="10">
        <v>688166.78</v>
      </c>
      <c r="C43" s="10">
        <f>F43/12</f>
        <v>57347.231666666667</v>
      </c>
      <c r="D43" s="11"/>
      <c r="F43" s="5">
        <f>B43</f>
        <v>688166.78</v>
      </c>
    </row>
    <row r="44" spans="1:6" hidden="1" x14ac:dyDescent="0.25">
      <c r="A44" s="9" t="s">
        <v>34</v>
      </c>
      <c r="B44" s="10">
        <v>132242.03</v>
      </c>
      <c r="C44" s="10">
        <v>132242.03</v>
      </c>
      <c r="D44" s="11">
        <v>0</v>
      </c>
    </row>
    <row r="45" spans="1:6" hidden="1" x14ac:dyDescent="0.25">
      <c r="A45" s="9" t="s">
        <v>35</v>
      </c>
      <c r="B45" s="10">
        <v>285551.92</v>
      </c>
      <c r="C45" s="10">
        <v>285551.92</v>
      </c>
      <c r="D45" s="11">
        <v>0</v>
      </c>
    </row>
    <row r="46" spans="1:6" hidden="1" x14ac:dyDescent="0.25">
      <c r="A46" s="9" t="s">
        <v>35</v>
      </c>
      <c r="B46" s="10">
        <v>106924.21</v>
      </c>
      <c r="C46" s="10">
        <v>106924.21</v>
      </c>
      <c r="D46" s="11">
        <v>0</v>
      </c>
    </row>
    <row r="47" spans="1:6" hidden="1" x14ac:dyDescent="0.25">
      <c r="A47" s="9" t="s">
        <v>36</v>
      </c>
      <c r="B47" s="10">
        <v>44154.879999999997</v>
      </c>
      <c r="C47" s="10">
        <v>44154.879999999997</v>
      </c>
      <c r="D47" s="11">
        <v>0</v>
      </c>
    </row>
    <row r="48" spans="1:6" hidden="1" x14ac:dyDescent="0.25">
      <c r="A48" s="9" t="s">
        <v>37</v>
      </c>
      <c r="B48" s="10">
        <v>648277.59</v>
      </c>
      <c r="C48" s="10">
        <v>648277.59</v>
      </c>
      <c r="D48" s="11">
        <v>0</v>
      </c>
    </row>
    <row r="49" spans="1:4" hidden="1" x14ac:dyDescent="0.25">
      <c r="A49" s="9" t="s">
        <v>38</v>
      </c>
      <c r="B49" s="10">
        <v>176553.38</v>
      </c>
      <c r="C49" s="10">
        <v>176553.38</v>
      </c>
      <c r="D49" s="11">
        <v>0</v>
      </c>
    </row>
    <row r="50" spans="1:4" hidden="1" x14ac:dyDescent="0.25">
      <c r="A50" s="9" t="s">
        <v>39</v>
      </c>
      <c r="B50" s="10">
        <v>73803.649999999994</v>
      </c>
      <c r="C50" s="10">
        <v>73803.649999999994</v>
      </c>
      <c r="D50" s="11">
        <v>0</v>
      </c>
    </row>
    <row r="51" spans="1:4" hidden="1" x14ac:dyDescent="0.25">
      <c r="A51" s="9" t="s">
        <v>40</v>
      </c>
      <c r="B51" s="10">
        <v>465276.23</v>
      </c>
      <c r="C51" s="10">
        <v>465276.23</v>
      </c>
      <c r="D51" s="11">
        <v>0</v>
      </c>
    </row>
    <row r="52" spans="1:4" hidden="1" x14ac:dyDescent="0.25">
      <c r="A52" s="9" t="s">
        <v>40</v>
      </c>
      <c r="B52" s="10">
        <v>293358.49</v>
      </c>
      <c r="C52" s="10">
        <v>293358.49</v>
      </c>
      <c r="D52" s="11">
        <v>0</v>
      </c>
    </row>
    <row r="53" spans="1:4" hidden="1" x14ac:dyDescent="0.25">
      <c r="A53" s="9" t="s">
        <v>41</v>
      </c>
      <c r="B53" s="10">
        <v>84351.77</v>
      </c>
      <c r="C53" s="10">
        <v>84351.77</v>
      </c>
      <c r="D53" s="11">
        <v>0</v>
      </c>
    </row>
    <row r="54" spans="1:4" hidden="1" x14ac:dyDescent="0.25">
      <c r="A54" s="9" t="s">
        <v>42</v>
      </c>
      <c r="B54" s="10">
        <v>207368.38</v>
      </c>
      <c r="C54" s="10">
        <v>207368.38</v>
      </c>
      <c r="D54" s="11">
        <v>0</v>
      </c>
    </row>
    <row r="55" spans="1:4" hidden="1" x14ac:dyDescent="0.25">
      <c r="A55" s="9" t="s">
        <v>43</v>
      </c>
      <c r="B55" s="10">
        <v>474596.18</v>
      </c>
      <c r="C55" s="10">
        <v>474596.18</v>
      </c>
      <c r="D55" s="11">
        <v>0</v>
      </c>
    </row>
    <row r="56" spans="1:4" hidden="1" x14ac:dyDescent="0.25">
      <c r="A56" s="9" t="s">
        <v>43</v>
      </c>
      <c r="B56" s="10">
        <v>110967.86</v>
      </c>
      <c r="C56" s="10">
        <v>110967.86</v>
      </c>
      <c r="D56" s="11">
        <v>0</v>
      </c>
    </row>
    <row r="57" spans="1:4" hidden="1" x14ac:dyDescent="0.25">
      <c r="A57" s="9" t="s">
        <v>44</v>
      </c>
      <c r="B57" s="10">
        <v>69622.62</v>
      </c>
      <c r="C57" s="10">
        <v>69622.62</v>
      </c>
      <c r="D57" s="11">
        <v>0</v>
      </c>
    </row>
    <row r="58" spans="1:4" hidden="1" x14ac:dyDescent="0.25">
      <c r="A58" s="9" t="s">
        <v>45</v>
      </c>
      <c r="B58" s="10">
        <v>465250.98</v>
      </c>
      <c r="C58" s="10">
        <v>465250.98</v>
      </c>
      <c r="D58" s="11">
        <v>0</v>
      </c>
    </row>
    <row r="59" spans="1:4" hidden="1" x14ac:dyDescent="0.25">
      <c r="A59" s="9" t="s">
        <v>46</v>
      </c>
      <c r="B59" s="10">
        <v>229694.07999999999</v>
      </c>
      <c r="C59" s="10">
        <v>229694.07999999999</v>
      </c>
      <c r="D59" s="11">
        <v>0</v>
      </c>
    </row>
    <row r="60" spans="1:4" hidden="1" x14ac:dyDescent="0.25">
      <c r="A60" s="9" t="s">
        <v>47</v>
      </c>
      <c r="B60" s="10">
        <v>316895.53000000003</v>
      </c>
      <c r="C60" s="10">
        <v>316895.53000000003</v>
      </c>
      <c r="D60" s="11">
        <v>0</v>
      </c>
    </row>
    <row r="61" spans="1:4" hidden="1" x14ac:dyDescent="0.25">
      <c r="A61" s="9" t="s">
        <v>47</v>
      </c>
      <c r="B61" s="10">
        <v>392293.16</v>
      </c>
      <c r="C61" s="10">
        <v>392293.16</v>
      </c>
      <c r="D61" s="11">
        <v>0</v>
      </c>
    </row>
    <row r="62" spans="1:4" hidden="1" x14ac:dyDescent="0.25">
      <c r="A62" s="9" t="s">
        <v>48</v>
      </c>
      <c r="B62" s="10">
        <v>79230.929999999993</v>
      </c>
      <c r="C62" s="10">
        <v>79230.929999999993</v>
      </c>
      <c r="D62" s="11">
        <v>0</v>
      </c>
    </row>
    <row r="63" spans="1:4" hidden="1" x14ac:dyDescent="0.25">
      <c r="A63" s="9" t="s">
        <v>49</v>
      </c>
      <c r="B63" s="10">
        <v>536866.86</v>
      </c>
      <c r="C63" s="10">
        <v>536866.86</v>
      </c>
      <c r="D63" s="11">
        <v>0</v>
      </c>
    </row>
    <row r="64" spans="1:4" hidden="1" x14ac:dyDescent="0.25">
      <c r="A64" s="9" t="s">
        <v>50</v>
      </c>
      <c r="B64" s="10">
        <v>192376.86</v>
      </c>
      <c r="C64" s="10">
        <v>192376.86</v>
      </c>
      <c r="D64" s="11">
        <v>0</v>
      </c>
    </row>
    <row r="65" spans="1:4" hidden="1" x14ac:dyDescent="0.25">
      <c r="A65" s="9" t="s">
        <v>51</v>
      </c>
      <c r="B65" s="10">
        <v>188234.94</v>
      </c>
      <c r="C65" s="10">
        <v>188234.94</v>
      </c>
      <c r="D65" s="11">
        <v>0</v>
      </c>
    </row>
    <row r="66" spans="1:4" hidden="1" x14ac:dyDescent="0.25">
      <c r="A66" s="9" t="s">
        <v>52</v>
      </c>
      <c r="B66" s="10">
        <v>270946.08</v>
      </c>
      <c r="C66" s="10">
        <v>270946.08</v>
      </c>
      <c r="D66" s="11">
        <v>0</v>
      </c>
    </row>
    <row r="67" spans="1:4" hidden="1" x14ac:dyDescent="0.25">
      <c r="A67" s="9" t="s">
        <v>53</v>
      </c>
      <c r="B67" s="10">
        <v>163481.54</v>
      </c>
      <c r="C67" s="10">
        <v>163481.54</v>
      </c>
      <c r="D67" s="11">
        <v>0</v>
      </c>
    </row>
    <row r="68" spans="1:4" hidden="1" x14ac:dyDescent="0.25">
      <c r="A68" s="9" t="s">
        <v>53</v>
      </c>
      <c r="B68" s="10">
        <v>86166.68</v>
      </c>
      <c r="C68" s="10">
        <v>86166.68</v>
      </c>
      <c r="D68" s="11">
        <v>0</v>
      </c>
    </row>
    <row r="69" spans="1:4" hidden="1" x14ac:dyDescent="0.25">
      <c r="A69" s="9" t="s">
        <v>54</v>
      </c>
      <c r="B69" s="10">
        <v>173488.79</v>
      </c>
      <c r="C69" s="10">
        <v>173488.79</v>
      </c>
      <c r="D69" s="11">
        <v>0</v>
      </c>
    </row>
    <row r="70" spans="1:4" hidden="1" x14ac:dyDescent="0.25">
      <c r="A70" s="9" t="s">
        <v>55</v>
      </c>
      <c r="B70" s="10">
        <v>14251.77</v>
      </c>
      <c r="C70" s="10">
        <v>14251.77</v>
      </c>
      <c r="D70" s="11">
        <v>0</v>
      </c>
    </row>
    <row r="71" spans="1:4" hidden="1" x14ac:dyDescent="0.25">
      <c r="A71" s="9" t="s">
        <v>56</v>
      </c>
      <c r="B71" s="10">
        <v>201542.45</v>
      </c>
      <c r="C71" s="10">
        <v>201542.45</v>
      </c>
      <c r="D71" s="11">
        <v>0</v>
      </c>
    </row>
    <row r="72" spans="1:4" hidden="1" x14ac:dyDescent="0.25">
      <c r="A72" s="9" t="s">
        <v>57</v>
      </c>
      <c r="B72" s="10">
        <v>775093.18</v>
      </c>
      <c r="C72" s="10">
        <v>775093.18</v>
      </c>
      <c r="D72" s="11">
        <v>0</v>
      </c>
    </row>
    <row r="73" spans="1:4" hidden="1" x14ac:dyDescent="0.25">
      <c r="A73" s="9" t="s">
        <v>58</v>
      </c>
      <c r="B73" s="10">
        <v>190957.73</v>
      </c>
      <c r="C73" s="10">
        <v>190957.73</v>
      </c>
      <c r="D73" s="11">
        <v>0</v>
      </c>
    </row>
    <row r="74" spans="1:4" hidden="1" x14ac:dyDescent="0.25">
      <c r="A74" s="9" t="s">
        <v>59</v>
      </c>
      <c r="B74" s="10">
        <v>403206.04</v>
      </c>
      <c r="C74" s="10">
        <v>403206.04</v>
      </c>
      <c r="D74" s="11">
        <v>0</v>
      </c>
    </row>
    <row r="75" spans="1:4" hidden="1" x14ac:dyDescent="0.25">
      <c r="A75" s="9" t="s">
        <v>59</v>
      </c>
      <c r="B75" s="10">
        <v>64220.59</v>
      </c>
      <c r="C75" s="10">
        <v>64220.59</v>
      </c>
      <c r="D75" s="11">
        <v>0</v>
      </c>
    </row>
    <row r="76" spans="1:4" hidden="1" x14ac:dyDescent="0.25">
      <c r="A76" s="9" t="s">
        <v>60</v>
      </c>
      <c r="B76" s="10">
        <v>435115.22</v>
      </c>
      <c r="C76" s="10">
        <v>435115.22</v>
      </c>
      <c r="D76" s="11">
        <v>0</v>
      </c>
    </row>
    <row r="77" spans="1:4" hidden="1" x14ac:dyDescent="0.25">
      <c r="A77" s="9" t="s">
        <v>61</v>
      </c>
      <c r="B77" s="10">
        <v>381459.71</v>
      </c>
      <c r="C77" s="10">
        <v>381459.71</v>
      </c>
      <c r="D77" s="11">
        <v>0</v>
      </c>
    </row>
    <row r="78" spans="1:4" hidden="1" x14ac:dyDescent="0.25">
      <c r="A78" s="9" t="s">
        <v>62</v>
      </c>
      <c r="B78" s="10">
        <v>403899.47</v>
      </c>
      <c r="C78" s="10">
        <v>403899.47</v>
      </c>
      <c r="D78" s="11">
        <v>0</v>
      </c>
    </row>
    <row r="79" spans="1:4" hidden="1" x14ac:dyDescent="0.25">
      <c r="A79" s="9" t="s">
        <v>63</v>
      </c>
      <c r="B79" s="10">
        <v>216519.38</v>
      </c>
      <c r="C79" s="10">
        <v>216519.38</v>
      </c>
      <c r="D79" s="11">
        <v>0</v>
      </c>
    </row>
    <row r="80" spans="1:4" hidden="1" x14ac:dyDescent="0.25">
      <c r="A80" s="9" t="s">
        <v>64</v>
      </c>
      <c r="B80" s="10">
        <v>625840.86</v>
      </c>
      <c r="C80" s="10">
        <v>625840.86</v>
      </c>
      <c r="D80" s="11">
        <v>0</v>
      </c>
    </row>
    <row r="81" spans="1:6" x14ac:dyDescent="0.25">
      <c r="A81" s="9" t="s">
        <v>65</v>
      </c>
      <c r="B81" s="10">
        <v>891941.36</v>
      </c>
      <c r="C81" s="10">
        <f>F81/12</f>
        <v>74328.44666666667</v>
      </c>
      <c r="D81" s="11"/>
      <c r="F81" s="5">
        <f>B81</f>
        <v>891941.36</v>
      </c>
    </row>
    <row r="82" spans="1:6" hidden="1" x14ac:dyDescent="0.25">
      <c r="A82" s="9" t="s">
        <v>66</v>
      </c>
      <c r="B82" s="10">
        <v>294305.76</v>
      </c>
      <c r="C82" s="10">
        <v>294305.76</v>
      </c>
      <c r="D82" s="11">
        <v>0</v>
      </c>
    </row>
    <row r="83" spans="1:6" hidden="1" x14ac:dyDescent="0.25">
      <c r="A83" s="9" t="s">
        <v>66</v>
      </c>
      <c r="B83" s="10">
        <v>9324.92</v>
      </c>
      <c r="C83" s="10">
        <v>9324.92</v>
      </c>
      <c r="D83" s="11">
        <v>0</v>
      </c>
    </row>
    <row r="84" spans="1:6" hidden="1" x14ac:dyDescent="0.25">
      <c r="A84" s="9" t="s">
        <v>67</v>
      </c>
      <c r="B84" s="10">
        <v>199952.45</v>
      </c>
      <c r="C84" s="10">
        <v>199952.45</v>
      </c>
      <c r="D84" s="11">
        <v>0</v>
      </c>
    </row>
    <row r="85" spans="1:6" hidden="1" x14ac:dyDescent="0.25">
      <c r="A85" s="9" t="s">
        <v>68</v>
      </c>
      <c r="B85" s="10">
        <v>78547.490000000005</v>
      </c>
      <c r="C85" s="10">
        <v>78547.490000000005</v>
      </c>
      <c r="D85" s="11">
        <v>0</v>
      </c>
    </row>
    <row r="86" spans="1:6" x14ac:dyDescent="0.25">
      <c r="A86" s="9" t="s">
        <v>69</v>
      </c>
      <c r="B86" s="10">
        <v>196074.18</v>
      </c>
      <c r="C86" s="10">
        <f>F86/4</f>
        <v>60991.57</v>
      </c>
      <c r="D86" s="11"/>
      <c r="F86" s="5">
        <f>B86+B87</f>
        <v>243966.28</v>
      </c>
    </row>
    <row r="87" spans="1:6" ht="15.75" hidden="1" thickBot="1" x14ac:dyDescent="0.3">
      <c r="A87" s="12" t="s">
        <v>69</v>
      </c>
      <c r="B87" s="13">
        <v>47892.1</v>
      </c>
      <c r="C87" s="13"/>
      <c r="D87" s="14"/>
    </row>
    <row r="88" spans="1:6" ht="15.75" hidden="1" thickBot="1" x14ac:dyDescent="0.3">
      <c r="B88" s="15">
        <f>SUM(B4:B87)</f>
        <v>22264060.769999992</v>
      </c>
      <c r="C88" s="15">
        <f>SUM(C4:C87)</f>
        <v>19582395.470833328</v>
      </c>
      <c r="D88" s="16">
        <f>SUM(D4:D87)</f>
        <v>0</v>
      </c>
    </row>
  </sheetData>
  <autoFilter ref="A3:D88">
    <filterColumn colId="0">
      <filters>
        <filter val="Жиркова Саргылана Владимировна"/>
        <filter val="Корякина Фекла Гаврильевна"/>
        <filter val="Марков Василий Николаевич"/>
        <filter val="Тимофеев Павел Петрович"/>
        <filter val="Шадрина Евдокия Семеновна"/>
      </filters>
    </filterColumn>
  </autoFilter>
  <mergeCells count="2">
    <mergeCell ref="A1:D1"/>
    <mergeCell ref="A2:D2"/>
  </mergeCells>
  <pageMargins left="0.80555555555555558" right="0.40277777777777779" top="0.69444444444444442" bottom="0.58333333333333337" header="0.40277777777777779" footer="0.3"/>
  <pageSetup paperSize="9" orientation="landscape" verticalDpi="0" r:id="rId1"/>
  <headerFooter>
    <oddHeader>&amp;LХатырыкская СОШ им. М.К.Аммосова&amp;RСтраница №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dcterms:created xsi:type="dcterms:W3CDTF">2018-03-13T00:56:24Z</dcterms:created>
  <dcterms:modified xsi:type="dcterms:W3CDTF">2018-03-13T01:06:48Z</dcterms:modified>
</cp:coreProperties>
</file>